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_xlnm.Print_Area" localSheetId="0">Hoja1!$A$1:$K$30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  <c r="A4" i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<sst xmlns="http://schemas.openxmlformats.org/spreadsheetml/2006/main" count="30" uniqueCount="29">
  <si>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</si>
  <si>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</si>
  <si>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</si>
  <si>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</si>
  <si>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</si>
  <si>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</si>
  <si>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</si>
  <si>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</si>
  <si>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</si>
  <si>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</si>
  <si>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</si>
  <si>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</si>
  <si>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</si>
  <si>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</si>
  <si>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</si>
  <si>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</si>
  <si>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</si>
  <si>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</si>
  <si>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</si>
  <si>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</si>
  <si>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</si>
  <si>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</si>
  <si>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</si>
  <si>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</si>
  <si>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</si>
  <si>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</si>
  <si>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</si>
  <si>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</si>
  <si>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UNIVERSIDAD TECNOLOGICA DE SAN MIGUEL DE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</si>
</sst>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2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43" fontId="7" fillId="3" borderId="0" xfId="1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center"/>
    </xf>
    <xf numFmtId="0" fontId="0" fillId="0" borderId="1" xfId="0" applyBorder="1"/>
    <xf numFmtId="0" fontId="8" fillId="3" borderId="1" xfId="0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protection locked="0"/>
    </xf>
    <xf numFmtId="0" fontId="10" fillId="0" borderId="0" xfId="0" applyFont="1"/>
    <xf numFmtId="0" fontId="9" fillId="3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669925</xdr:colOff>
      <xdr:row>23</xdr:row>
      <xdr:rowOff>165100</xdr:rowOff>
    </xdr:from>
    <xdr:to>
      <xdr:col>5</xdr:col>
      <xdr:colOff>372222</xdr:colOff>
      <xdr:row>27</xdr:row>
      <xdr:rowOff>162486</xdr:rowOff>
    </xdr:to>
    <xdr:sp macro="" textlink="">
      <xdr:nvSpPr>
        <xdr:cNvPr id="2" name="9 CuadroTexto"/>
        <xdr:cNvSpPr txBox="1"/>
      </xdr:nvSpPr>
      <xdr:spPr>
        <a:xfrm>
          <a:off x="7131050" y="5387975"/>
          <a:ext cx="3845672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1120775</xdr:colOff>
      <xdr:row>23</xdr:row>
      <xdr:rowOff>142875</xdr:rowOff>
    </xdr:from>
    <xdr:to>
      <xdr:col>2</xdr:col>
      <xdr:colOff>254000</xdr:colOff>
      <xdr:row>26</xdr:row>
      <xdr:rowOff>47626</xdr:rowOff>
    </xdr:to>
    <xdr:sp macro="" textlink="">
      <xdr:nvSpPr>
        <xdr:cNvPr id="3" name="9 CuadroTexto"/>
        <xdr:cNvSpPr txBox="1"/>
      </xdr:nvSpPr>
      <xdr:spPr>
        <a:xfrm>
          <a:off x="1120775" y="5365750"/>
          <a:ext cx="5594350" cy="476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2DO/2DO%20TRIMESTRE/0361_LDF_1802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Aguascalientes (a)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view="pageBreakPreview" zoomScale="60" zoomScaleNormal="100" workbookViewId="0">
      <selection activeCell="A2" sqref="A2:K2"/>
    </sheetView>
  </sheetViews>
  <sheetFormatPr baseColWidth="10" defaultColWidth="0" defaultRowHeight="15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2" customFormat="1" ht="2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</row>
    <row r="2" spans="1:12" x14ac:dyDescent="0.25">
      <c r="A2" s="33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2" x14ac:dyDescent="0.25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2" x14ac:dyDescent="0.25">
      <c r="A4" s="39" t="str">
        <f>TRIMESTRE</f>
        <v>Del 1 de enero al 30 de junio de 2018 (b)</v>
      </c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2" x14ac:dyDescent="0.25">
      <c r="A5" s="36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8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30 de junio de 2018 (k)</v>
      </c>
      <c r="J6" s="4" t="str">
        <f>MONTO2</f>
        <v>Monto pagado de la inversión actualizado al 30 de junio de 2018 (l)</v>
      </c>
      <c r="K6" s="4" t="str">
        <f>SALDO_PENDIENTE</f>
        <v>Saldo pendiente por pagar de la inversión al 30 de junio de 2018 (m = g – l)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9">
        <f>SUM(E9:APP_FIN_04)</f>
        <v>0</v>
      </c>
      <c r="F8" s="8"/>
      <c r="G8" s="9">
        <f>SUM(G9:APP_FIN_06)</f>
        <v>0</v>
      </c>
      <c r="H8" s="9">
        <f>SUM(H9:APP_FIN_07)</f>
        <v>0</v>
      </c>
      <c r="I8" s="9">
        <f>SUM(I9:APP_FIN_08)</f>
        <v>0</v>
      </c>
      <c r="J8" s="9">
        <f>SUM(J9:APP_FIN_09)</f>
        <v>0</v>
      </c>
      <c r="K8" s="9">
        <f>SUM(K9:APP_FIN_10)</f>
        <v>0</v>
      </c>
    </row>
    <row r="9" spans="1:12" s="13" customFormat="1" x14ac:dyDescent="0.25">
      <c r="A9" s="10" t="s">
        <v>12</v>
      </c>
      <c r="B9" s="11">
        <v>42755</v>
      </c>
      <c r="C9" s="11">
        <v>42755</v>
      </c>
      <c r="D9" s="11">
        <v>42755</v>
      </c>
      <c r="E9" s="12">
        <v>0</v>
      </c>
      <c r="F9" s="12">
        <v>80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2" s="13" customFormat="1" x14ac:dyDescent="0.25">
      <c r="A10" s="10" t="s">
        <v>13</v>
      </c>
      <c r="B10" s="11">
        <v>42755</v>
      </c>
      <c r="C10" s="11">
        <v>42755</v>
      </c>
      <c r="D10" s="11">
        <v>42755</v>
      </c>
      <c r="E10" s="12">
        <v>0</v>
      </c>
      <c r="F10" s="12">
        <v>70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2" s="13" customFormat="1" x14ac:dyDescent="0.25">
      <c r="A11" s="10" t="s">
        <v>14</v>
      </c>
      <c r="B11" s="11">
        <v>42755</v>
      </c>
      <c r="C11" s="11">
        <v>42755</v>
      </c>
      <c r="D11" s="11">
        <v>42755</v>
      </c>
      <c r="E11" s="12">
        <v>0</v>
      </c>
      <c r="F11" s="12">
        <v>60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2" s="13" customFormat="1" x14ac:dyDescent="0.25">
      <c r="A12" s="10" t="s">
        <v>15</v>
      </c>
      <c r="B12" s="11">
        <v>42755</v>
      </c>
      <c r="C12" s="11">
        <v>42755</v>
      </c>
      <c r="D12" s="11">
        <v>42755</v>
      </c>
      <c r="E12" s="12">
        <v>0</v>
      </c>
      <c r="F12" s="12">
        <v>50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7" t="s">
        <v>17</v>
      </c>
      <c r="B14" s="8"/>
      <c r="C14" s="8"/>
      <c r="D14" s="8"/>
      <c r="E14" s="9">
        <f>SUM(E15:OTROS_FIN_04)</f>
        <v>0</v>
      </c>
      <c r="F14" s="8"/>
      <c r="G14" s="9">
        <f>SUM(G15:OTROS_FIN_06)</f>
        <v>0</v>
      </c>
      <c r="H14" s="9">
        <f>SUM(H15:OTROS_FIN_07)</f>
        <v>0</v>
      </c>
      <c r="I14" s="9">
        <f>SUM(I15:OTROS_FIN_08)</f>
        <v>0</v>
      </c>
      <c r="J14" s="9">
        <f>SUM(J15:OTROS_FIN_09)</f>
        <v>0</v>
      </c>
      <c r="K14" s="9">
        <f>SUM(K15:OTROS_FIN_10)</f>
        <v>0</v>
      </c>
    </row>
    <row r="15" spans="1:12" s="13" customFormat="1" x14ac:dyDescent="0.25">
      <c r="A15" s="10" t="s">
        <v>18</v>
      </c>
      <c r="B15" s="11">
        <v>42755</v>
      </c>
      <c r="C15" s="11">
        <v>42755</v>
      </c>
      <c r="D15" s="11">
        <v>42755</v>
      </c>
      <c r="E15" s="12">
        <v>0</v>
      </c>
      <c r="F15" s="12">
        <v>40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2" s="13" customFormat="1" x14ac:dyDescent="0.25">
      <c r="A16" s="10" t="s">
        <v>19</v>
      </c>
      <c r="B16" s="11">
        <v>42755</v>
      </c>
      <c r="C16" s="11">
        <v>42755</v>
      </c>
      <c r="D16" s="11">
        <v>42755</v>
      </c>
      <c r="E16" s="12">
        <v>0</v>
      </c>
      <c r="F16" s="12">
        <v>30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3" customFormat="1" x14ac:dyDescent="0.25">
      <c r="A17" s="10" t="s">
        <v>20</v>
      </c>
      <c r="B17" s="11">
        <v>42755</v>
      </c>
      <c r="C17" s="11">
        <v>42755</v>
      </c>
      <c r="D17" s="11">
        <v>42755</v>
      </c>
      <c r="E17" s="12">
        <v>0</v>
      </c>
      <c r="F17" s="12">
        <v>20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3" customFormat="1" x14ac:dyDescent="0.25">
      <c r="A18" s="10" t="s">
        <v>21</v>
      </c>
      <c r="B18" s="11">
        <v>42755</v>
      </c>
      <c r="C18" s="11">
        <v>42755</v>
      </c>
      <c r="D18" s="11">
        <v>42755</v>
      </c>
      <c r="E18" s="12">
        <v>0</v>
      </c>
      <c r="F18" s="12">
        <v>10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7" t="s">
        <v>22</v>
      </c>
      <c r="B20" s="8"/>
      <c r="C20" s="8"/>
      <c r="D20" s="8"/>
      <c r="E20" s="9">
        <f>APP_T4+OTROS_T4</f>
        <v>0</v>
      </c>
      <c r="F20" s="8"/>
      <c r="G20" s="9">
        <f>APP_T6+OTROS_T6</f>
        <v>0</v>
      </c>
      <c r="H20" s="9">
        <f>APP_T7+OTROS_T7</f>
        <v>0</v>
      </c>
      <c r="I20" s="9">
        <f>APP_T8+OTROS_T8</f>
        <v>0</v>
      </c>
      <c r="J20" s="9">
        <f>APP_T9+OTROS_T9</f>
        <v>0</v>
      </c>
      <c r="K20" s="9">
        <f>APP_T10+OTROS_T10</f>
        <v>0</v>
      </c>
    </row>
    <row r="21" spans="1:1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x14ac:dyDescent="0.25">
      <c r="A22" s="42" t="s">
        <v>23</v>
      </c>
      <c r="B22" s="42"/>
      <c r="C22" s="42"/>
      <c r="D22" s="42"/>
      <c r="E22" s="42"/>
      <c r="F22" s="42"/>
      <c r="G22" s="42"/>
    </row>
    <row r="23" spans="1:11" x14ac:dyDescent="0.25">
      <c r="A23" s="19"/>
      <c r="B23" s="20"/>
      <c r="C23" s="21"/>
      <c r="D23" s="21"/>
      <c r="E23" s="22"/>
      <c r="F23" s="23"/>
      <c r="G23" s="20"/>
    </row>
    <row r="24" spans="1:11" x14ac:dyDescent="0.25">
      <c r="B24" s="24"/>
      <c r="C24" s="21"/>
      <c r="D24" s="25"/>
      <c r="E24" s="25"/>
      <c r="F24" s="26"/>
      <c r="G24" s="26"/>
    </row>
    <row r="25" spans="1:11" x14ac:dyDescent="0.25">
      <c r="A25" s="28" t="s">
        <v>24</v>
      </c>
      <c r="B25" s="28"/>
      <c r="C25" s="27"/>
      <c r="D25" s="29" t="s">
        <v>25</v>
      </c>
      <c r="E25" s="29"/>
    </row>
    <row r="26" spans="1:11" x14ac:dyDescent="0.25">
      <c r="A26" s="30" t="s">
        <v>26</v>
      </c>
      <c r="B26" s="30"/>
      <c r="C26" s="27"/>
      <c r="D26" s="31" t="s">
        <v>27</v>
      </c>
      <c r="E26" s="31"/>
    </row>
    <row r="27" spans="1:11" x14ac:dyDescent="0.25">
      <c r="A27" s="27"/>
      <c r="B27" s="27"/>
      <c r="C27" s="27"/>
      <c r="D27" s="27"/>
      <c r="E27" s="27"/>
    </row>
  </sheetData>
  <mergeCells count="10">
    <mergeCell ref="A25:B25"/>
    <mergeCell ref="D25:E25"/>
    <mergeCell ref="A26:B26"/>
    <mergeCell ref="D26:E26"/>
    <mergeCell ref="A1:K1"/>
    <mergeCell ref="A2:K2"/>
    <mergeCell ref="A3:K3"/>
    <mergeCell ref="A4:K4"/>
    <mergeCell ref="A5:K5"/>
    <mergeCell ref="A22:G22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  <pageSetup paperSize="9" scale="2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</vt:i4>
      </vt:variant>
    </vt:vector>
  </HeadingPairs>
  <TitlesOfParts>
    <vt:vector size="26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Hoja1!Área_de_impresión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2018-07-25T17:22:43Z</dcterms:created>
  <dcterms:modified xsi:type="dcterms:W3CDTF">2018-07-30T19:39:05Z</dcterms:modified>
</cp:coreProperties>
</file>